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3980" windowHeight="781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C13" i="1"/>
  <c r="C12"/>
  <c r="C10"/>
  <c r="B12"/>
  <c r="B10"/>
  <c r="B7"/>
</calcChain>
</file>

<file path=xl/sharedStrings.xml><?xml version="1.0" encoding="utf-8"?>
<sst xmlns="http://schemas.openxmlformats.org/spreadsheetml/2006/main" count="22" uniqueCount="22">
  <si>
    <t>TABLEAU COMPARATIF DES OFFRES</t>
  </si>
  <si>
    <t>Fournisseur 1</t>
  </si>
  <si>
    <t>Raison sociale et adresse web</t>
  </si>
  <si>
    <t>Fournisseur 2</t>
  </si>
  <si>
    <t>1 fauteuil de bureau en tissu</t>
  </si>
  <si>
    <t>1 pack bureau + caisson L160</t>
  </si>
  <si>
    <t>1 armoire à rideau 200*120*45</t>
  </si>
  <si>
    <t>1 lampe à poser hallogène</t>
  </si>
  <si>
    <t>TOTAL HT</t>
  </si>
  <si>
    <t>REMISE</t>
  </si>
  <si>
    <t>TVA</t>
  </si>
  <si>
    <t>TOTAL TTC</t>
  </si>
  <si>
    <t>Frais de port</t>
  </si>
  <si>
    <t xml:space="preserve">Délai livraison </t>
  </si>
  <si>
    <t>Conditions de règlement</t>
  </si>
  <si>
    <t>Choix</t>
  </si>
  <si>
    <t>sur RV avec transporteur</t>
  </si>
  <si>
    <t>Carte bancaire, virement, chèque, mandat administratif sous 30 js</t>
  </si>
  <si>
    <t>TOP OFFICE145 Bd de Valmy - 3ème étage - 59650 VILLENEUVE D'ASCQ
Fax : 0 328 800 101
Téléphone : 0 328 800 100
Mail : topweb@top-office.com</t>
  </si>
  <si>
    <t>Livraison sous 48 h</t>
  </si>
  <si>
    <t>JPG www.jpg.fr                téléphone 3258 
ou 0 825 302 300 
Du lundi au vendredi de 8h à 19h et le samedi de 8h à 12h30.
La commande par fax : 0 825 302 301 
La commande par courrier : JPG - BP 30024 - 95478 Fosses Cedex</t>
  </si>
  <si>
    <t>X</t>
  </si>
</sst>
</file>

<file path=xl/styles.xml><?xml version="1.0" encoding="utf-8"?>
<styleSheet xmlns="http://schemas.openxmlformats.org/spreadsheetml/2006/main">
  <numFmts count="1">
    <numFmt numFmtId="167" formatCode="0.0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/>
    <xf numFmtId="2" fontId="3" fillId="0" borderId="1" xfId="0" applyNumberFormat="1" applyFont="1" applyBorder="1"/>
    <xf numFmtId="167" fontId="3" fillId="0" borderId="1" xfId="0" applyNumberFormat="1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7"/>
  <sheetViews>
    <sheetView tabSelected="1" topLeftCell="A4" workbookViewId="0">
      <selection activeCell="C26" sqref="C26"/>
    </sheetView>
  </sheetViews>
  <sheetFormatPr baseColWidth="10" defaultRowHeight="15"/>
  <cols>
    <col min="1" max="1" width="29.28515625" customWidth="1"/>
    <col min="2" max="2" width="30.42578125" customWidth="1"/>
    <col min="3" max="3" width="29.42578125" customWidth="1"/>
  </cols>
  <sheetData>
    <row r="1" spans="1:3" ht="21">
      <c r="A1" s="1" t="s">
        <v>0</v>
      </c>
      <c r="B1" s="1"/>
      <c r="C1" s="1"/>
    </row>
    <row r="4" spans="1:3">
      <c r="B4" s="2" t="s">
        <v>1</v>
      </c>
      <c r="C4" s="2" t="s">
        <v>3</v>
      </c>
    </row>
    <row r="5" spans="1:3" ht="147" customHeight="1">
      <c r="A5" s="3" t="s">
        <v>2</v>
      </c>
      <c r="B5" s="5" t="s">
        <v>18</v>
      </c>
      <c r="C5" s="5" t="s">
        <v>20</v>
      </c>
    </row>
    <row r="6" spans="1:3" ht="26.25" customHeight="1">
      <c r="A6" s="4" t="s">
        <v>4</v>
      </c>
      <c r="B6" s="6">
        <v>189.99</v>
      </c>
      <c r="C6" s="6">
        <v>70.989999999999995</v>
      </c>
    </row>
    <row r="7" spans="1:3" ht="25.5" customHeight="1">
      <c r="A7" s="4" t="s">
        <v>5</v>
      </c>
      <c r="B7" s="6">
        <f>59.99+278.99</f>
        <v>338.98</v>
      </c>
      <c r="C7" s="6">
        <v>299</v>
      </c>
    </row>
    <row r="8" spans="1:3" ht="25.5" customHeight="1">
      <c r="A8" s="4" t="s">
        <v>6</v>
      </c>
      <c r="B8" s="6">
        <v>403.99</v>
      </c>
      <c r="C8" s="6">
        <v>570</v>
      </c>
    </row>
    <row r="9" spans="1:3" ht="23.25" customHeight="1">
      <c r="A9" s="4" t="s">
        <v>7</v>
      </c>
      <c r="B9" s="6">
        <v>169.99</v>
      </c>
      <c r="C9" s="6">
        <v>49.9</v>
      </c>
    </row>
    <row r="10" spans="1:3" ht="22.5" customHeight="1">
      <c r="A10" s="4" t="s">
        <v>8</v>
      </c>
      <c r="B10" s="7">
        <f>B13/1.196</f>
        <v>922.1989966555185</v>
      </c>
      <c r="C10" s="7">
        <f>C6+C7+C8+C9</f>
        <v>989.89</v>
      </c>
    </row>
    <row r="11" spans="1:3" ht="19.5" customHeight="1">
      <c r="A11" s="4" t="s">
        <v>9</v>
      </c>
      <c r="B11" s="6">
        <v>0</v>
      </c>
      <c r="C11" s="6">
        <v>0</v>
      </c>
    </row>
    <row r="12" spans="1:3" ht="20.25" customHeight="1">
      <c r="A12" s="4" t="s">
        <v>10</v>
      </c>
      <c r="B12" s="8">
        <f>B13-B10</f>
        <v>180.75100334448155</v>
      </c>
      <c r="C12" s="7">
        <f>C10*19.6/100</f>
        <v>194.01844</v>
      </c>
    </row>
    <row r="13" spans="1:3" ht="20.25" customHeight="1">
      <c r="A13" s="4" t="s">
        <v>11</v>
      </c>
      <c r="B13" s="6">
        <v>1102.95</v>
      </c>
      <c r="C13" s="7">
        <f>C10-C11+C12</f>
        <v>1183.9084399999999</v>
      </c>
    </row>
    <row r="14" spans="1:3" ht="20.25" customHeight="1">
      <c r="A14" s="4" t="s">
        <v>12</v>
      </c>
      <c r="B14" s="6">
        <v>69</v>
      </c>
      <c r="C14" s="6">
        <v>0</v>
      </c>
    </row>
    <row r="15" spans="1:3" ht="45" customHeight="1">
      <c r="A15" s="4" t="s">
        <v>13</v>
      </c>
      <c r="B15" s="9" t="s">
        <v>16</v>
      </c>
      <c r="C15" s="10" t="s">
        <v>19</v>
      </c>
    </row>
    <row r="16" spans="1:3" ht="49.5" customHeight="1">
      <c r="A16" s="4" t="s">
        <v>14</v>
      </c>
      <c r="B16" s="11" t="s">
        <v>17</v>
      </c>
      <c r="C16" s="6"/>
    </row>
    <row r="17" spans="1:3" ht="21.75" customHeight="1">
      <c r="A17" s="4" t="s">
        <v>15</v>
      </c>
      <c r="B17" s="12" t="s">
        <v>21</v>
      </c>
      <c r="C17" s="6"/>
    </row>
  </sheetData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Education Nationale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Lycée JCA Peltier</dc:creator>
  <cp:lastModifiedBy>Lycée JCA Peltier</cp:lastModifiedBy>
  <dcterms:created xsi:type="dcterms:W3CDTF">2013-12-10T09:08:51Z</dcterms:created>
  <dcterms:modified xsi:type="dcterms:W3CDTF">2013-12-10T10:01:04Z</dcterms:modified>
</cp:coreProperties>
</file>